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лучшие практики АСИ до 3 ноября\"/>
    </mc:Choice>
  </mc:AlternateContent>
  <bookViews>
    <workbookView xWindow="0" yWindow="0" windowWidth="28800" windowHeight="13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5" i="1" l="1"/>
  <c r="E11" i="1"/>
  <c r="E12" i="1"/>
  <c r="E13" i="1"/>
  <c r="E14" i="1"/>
  <c r="E15" i="1"/>
  <c r="E16" i="1"/>
  <c r="E17" i="1"/>
  <c r="E18" i="1"/>
  <c r="E19" i="1"/>
  <c r="E10" i="1"/>
  <c r="E26" i="1"/>
  <c r="E23" i="1"/>
  <c r="E30" i="1"/>
  <c r="E20" i="1" l="1"/>
  <c r="E31" i="1" s="1"/>
</calcChain>
</file>

<file path=xl/sharedStrings.xml><?xml version="1.0" encoding="utf-8"?>
<sst xmlns="http://schemas.openxmlformats.org/spreadsheetml/2006/main" count="51" uniqueCount="36">
  <si>
    <t>№</t>
  </si>
  <si>
    <t xml:space="preserve">Наименование </t>
  </si>
  <si>
    <t>Цена, (руб.)</t>
  </si>
  <si>
    <t>Сумма, (руб.)</t>
  </si>
  <si>
    <t xml:space="preserve">СМЕТА расходов на организацию и проведение </t>
  </si>
  <si>
    <t>итого</t>
  </si>
  <si>
    <t xml:space="preserve">Итого по смете: </t>
  </si>
  <si>
    <t>кол-во</t>
  </si>
  <si>
    <t>Приобретение материалов</t>
  </si>
  <si>
    <t>договор</t>
  </si>
  <si>
    <t>Приобретение основных средств</t>
  </si>
  <si>
    <t>Транспортные расходы</t>
  </si>
  <si>
    <t>Примечание</t>
  </si>
  <si>
    <r>
      <t xml:space="preserve">Муниципальное автономное учреждение культуры 
</t>
    </r>
    <r>
      <rPr>
        <b/>
        <u/>
        <sz val="11"/>
        <color theme="1"/>
        <rFont val="Times New Roman"/>
        <family val="1"/>
        <charset val="204"/>
      </rPr>
      <t>«Централизованная библиотечная система»  г. Пскова</t>
    </r>
    <r>
      <rPr>
        <b/>
        <sz val="11"/>
        <color theme="1"/>
        <rFont val="Times New Roman"/>
        <family val="1"/>
        <charset val="204"/>
      </rPr>
      <t xml:space="preserve">
ИНН: 6027058400 180007, г. Псков, ул. Конная 6; тел. (8112)56–14–79;  e-mail: pskov-cbs@bibliopskov.ru
</t>
    </r>
  </si>
  <si>
    <t xml:space="preserve">УТВЕРЖДАЮ
Директор__________Г.Н.Большакова
</t>
  </si>
  <si>
    <t xml:space="preserve">Канцтовары </t>
  </si>
  <si>
    <t>Краски акриловые Луч 6 цветов по 20 мл» </t>
  </si>
  <si>
    <t>Кисть №1 School пони круглая №5</t>
  </si>
  <si>
    <t>Экологический фестиваль ЭКОФЕСТ "Чистый город"</t>
  </si>
  <si>
    <r>
      <rPr>
        <b/>
        <sz val="11"/>
        <color theme="1"/>
        <rFont val="Times New Roman"/>
        <family val="1"/>
        <charset val="204"/>
      </rPr>
      <t>место проведения:</t>
    </r>
    <r>
      <rPr>
        <sz val="11"/>
        <color theme="1"/>
        <rFont val="Times New Roman"/>
        <family val="1"/>
        <charset val="204"/>
      </rPr>
      <t xml:space="preserve"> Детская экологическая библиотека "Радуга" МАУК "ЦБС" г. Пскова</t>
    </r>
  </si>
  <si>
    <r>
      <rPr>
        <b/>
        <sz val="11"/>
        <color theme="1"/>
        <rFont val="Times New Roman"/>
        <family val="1"/>
        <charset val="204"/>
      </rPr>
      <t>время проведения:</t>
    </r>
    <r>
      <rPr>
        <sz val="11"/>
        <color theme="1"/>
        <rFont val="Times New Roman"/>
        <family val="1"/>
        <charset val="204"/>
      </rPr>
      <t xml:space="preserve">  17 по 23 апреля 2023 года</t>
    </r>
  </si>
  <si>
    <t xml:space="preserve">приобретение книг </t>
  </si>
  <si>
    <t>Картон цветной №1 School Отличник (А4, 8 листов, 8 цветов, немелованный)</t>
  </si>
  <si>
    <t>Карандаш механический Attache SuperGri 0.5 мм зеленый (2 шт)</t>
  </si>
  <si>
    <t>Гуашь №1 School Отличник 12 цветов по 10 мл-» </t>
  </si>
  <si>
    <t>Пистолет клеевой PROconnect  (12-0104)</t>
  </si>
  <si>
    <t>Стержень клеевой универсальный Fit 11x90 мм 12 штук (14411)</t>
  </si>
  <si>
    <t xml:space="preserve">Полиграфическая продукция </t>
  </si>
  <si>
    <t xml:space="preserve">Оплата проживания в гостинице </t>
  </si>
  <si>
    <t>под отчет</t>
  </si>
  <si>
    <t>Набор маркеров для стеклянных досок Edding 90(толщ.лин.2-3 мм,5шт. в уп.)</t>
  </si>
  <si>
    <t>Бумага цветная для печати IQ Color 5 цветов RB02 (А4, 80 г/кв.м, 250 л.)</t>
  </si>
  <si>
    <t xml:space="preserve">баннер и конструкция под баннер </t>
  </si>
  <si>
    <t>Пленка-пакет для ламинирования 216x303 мм (А4)125мкм глянц. (100 шт.)</t>
  </si>
  <si>
    <t>Оплата проезда Санкт-Петербург -Псков, Псков- Санкт Птербург</t>
  </si>
  <si>
    <t>Ответственный исполнитель:        зав. ОСП  _____________  Незнанова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</si>
</sst>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2"/>
      <color rgb="FF363A47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4" fontId="4" fillId="0" borderId="5" xfId="0" applyNumberFormat="1" applyFont="1" applyBorder="1" applyAlignment="1">
      <alignment vertical="top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top" wrapText="1"/>
    </xf>
    <xf numFmtId="0" fontId="12" fillId="0" borderId="0" xfId="1" applyFont="1"/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373380</xdr:colOff>
      <xdr:row>0</xdr:row>
      <xdr:rowOff>678180</xdr:rowOff>
    </xdr:to>
    <xdr:pic>
      <xdr:nvPicPr>
        <xdr:cNvPr id="7" name="Рисунок 6" descr="Эмблема%20ЦБС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8180" cy="678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A6" sqref="A6:F6"/>
    </sheetView>
  </sheetViews>
  <sheetFormatPr defaultRowHeight="15" x14ac:dyDescent="0.25"/>
  <cols>
    <col min="1" max="1" width="4.5703125" customWidth="1"/>
    <col min="2" max="2" width="70.42578125" customWidth="1"/>
    <col min="4" max="4" width="14.85546875" customWidth="1"/>
    <col min="5" max="5" width="17.28515625" customWidth="1"/>
    <col min="6" max="6" width="16.7109375" customWidth="1"/>
  </cols>
  <sheetData>
    <row r="1" spans="1:8" ht="54.75" customHeight="1" x14ac:dyDescent="0.25">
      <c r="A1" s="3"/>
      <c r="B1" s="58" t="s">
        <v>13</v>
      </c>
      <c r="C1" s="58"/>
      <c r="D1" s="58"/>
      <c r="E1" s="58"/>
      <c r="F1" s="58"/>
      <c r="G1" s="3"/>
      <c r="H1" s="3"/>
    </row>
    <row r="2" spans="1:8" ht="30" customHeight="1" x14ac:dyDescent="0.25">
      <c r="A2" s="3"/>
      <c r="B2" s="3"/>
      <c r="C2" s="58" t="s">
        <v>14</v>
      </c>
      <c r="D2" s="58"/>
      <c r="E2" s="58"/>
      <c r="F2" s="58"/>
      <c r="G2" s="3"/>
      <c r="H2" s="3"/>
    </row>
    <row r="3" spans="1:8" ht="20.25" customHeight="1" x14ac:dyDescent="0.25">
      <c r="A3" s="59" t="s">
        <v>4</v>
      </c>
      <c r="B3" s="59"/>
      <c r="C3" s="59"/>
      <c r="D3" s="59"/>
      <c r="E3" s="59"/>
      <c r="F3" s="59"/>
      <c r="G3" s="3"/>
      <c r="H3" s="3"/>
    </row>
    <row r="4" spans="1:8" s="6" customFormat="1" ht="14.25" customHeight="1" x14ac:dyDescent="0.25">
      <c r="A4" s="60" t="s">
        <v>18</v>
      </c>
      <c r="B4" s="61"/>
      <c r="C4" s="61"/>
      <c r="D4" s="61"/>
      <c r="E4" s="61"/>
      <c r="F4" s="61"/>
    </row>
    <row r="5" spans="1:8" x14ac:dyDescent="0.25">
      <c r="A5" s="55" t="s">
        <v>19</v>
      </c>
      <c r="B5" s="55"/>
      <c r="C5" s="55"/>
      <c r="D5" s="55"/>
      <c r="E5" s="55"/>
      <c r="F5" s="55"/>
    </row>
    <row r="6" spans="1:8" ht="15.75" thickBot="1" x14ac:dyDescent="0.3">
      <c r="A6" s="55" t="s">
        <v>20</v>
      </c>
      <c r="B6" s="55"/>
      <c r="C6" s="55"/>
      <c r="D6" s="55"/>
      <c r="E6" s="55"/>
      <c r="F6" s="55"/>
    </row>
    <row r="7" spans="1:8" ht="21" customHeight="1" thickBot="1" x14ac:dyDescent="0.3">
      <c r="A7" s="1" t="s">
        <v>0</v>
      </c>
      <c r="B7" s="2" t="s">
        <v>1</v>
      </c>
      <c r="C7" s="2" t="s">
        <v>7</v>
      </c>
      <c r="D7" s="2" t="s">
        <v>2</v>
      </c>
      <c r="E7" s="2" t="s">
        <v>3</v>
      </c>
      <c r="F7" s="2" t="s">
        <v>12</v>
      </c>
    </row>
    <row r="8" spans="1:8" ht="15.75" x14ac:dyDescent="0.25">
      <c r="A8" s="42"/>
      <c r="B8" s="56" t="s">
        <v>8</v>
      </c>
      <c r="C8" s="57"/>
      <c r="D8" s="57"/>
      <c r="E8" s="57"/>
      <c r="F8" s="57"/>
    </row>
    <row r="9" spans="1:8" ht="15" customHeight="1" x14ac:dyDescent="0.25">
      <c r="A9" s="43"/>
      <c r="B9" s="40" t="s">
        <v>15</v>
      </c>
      <c r="C9" s="9"/>
      <c r="D9" s="10"/>
      <c r="E9" s="10"/>
      <c r="F9" s="9"/>
    </row>
    <row r="10" spans="1:8" ht="15" customHeight="1" x14ac:dyDescent="0.25">
      <c r="A10" s="43"/>
      <c r="B10" s="8" t="s">
        <v>24</v>
      </c>
      <c r="C10" s="23">
        <v>3</v>
      </c>
      <c r="D10" s="10">
        <v>151.38999999999999</v>
      </c>
      <c r="E10" s="51">
        <f>C10*D10</f>
        <v>454.16999999999996</v>
      </c>
      <c r="F10" s="9" t="s">
        <v>9</v>
      </c>
    </row>
    <row r="11" spans="1:8" ht="15" customHeight="1" x14ac:dyDescent="0.25">
      <c r="A11" s="43"/>
      <c r="B11" s="8" t="s">
        <v>16</v>
      </c>
      <c r="C11" s="23">
        <v>2</v>
      </c>
      <c r="D11" s="10">
        <v>234</v>
      </c>
      <c r="E11" s="51">
        <f t="shared" ref="E11:E19" si="0">C11*D11</f>
        <v>468</v>
      </c>
      <c r="F11" s="9" t="s">
        <v>9</v>
      </c>
    </row>
    <row r="12" spans="1:8" ht="15" customHeight="1" x14ac:dyDescent="0.25">
      <c r="A12" s="43"/>
      <c r="B12" s="8" t="s">
        <v>33</v>
      </c>
      <c r="C12" s="23">
        <v>1</v>
      </c>
      <c r="D12" s="10">
        <v>1811</v>
      </c>
      <c r="E12" s="51">
        <f t="shared" si="0"/>
        <v>1811</v>
      </c>
      <c r="F12" s="9" t="s">
        <v>9</v>
      </c>
    </row>
    <row r="13" spans="1:8" ht="15" customHeight="1" x14ac:dyDescent="0.25">
      <c r="A13" s="43"/>
      <c r="B13" s="8" t="s">
        <v>17</v>
      </c>
      <c r="C13" s="23">
        <v>10</v>
      </c>
      <c r="D13" s="10">
        <v>45.69</v>
      </c>
      <c r="E13" s="51">
        <f t="shared" si="0"/>
        <v>456.9</v>
      </c>
      <c r="F13" s="9" t="s">
        <v>9</v>
      </c>
    </row>
    <row r="14" spans="1:8" ht="15" customHeight="1" x14ac:dyDescent="0.25">
      <c r="A14" s="43"/>
      <c r="B14" s="8" t="s">
        <v>30</v>
      </c>
      <c r="C14" s="23">
        <v>1</v>
      </c>
      <c r="D14" s="10">
        <v>1341.18</v>
      </c>
      <c r="E14" s="51">
        <f t="shared" si="0"/>
        <v>1341.18</v>
      </c>
      <c r="F14" s="9" t="s">
        <v>9</v>
      </c>
    </row>
    <row r="15" spans="1:8" ht="15" customHeight="1" x14ac:dyDescent="0.25">
      <c r="A15" s="43"/>
      <c r="B15" s="8" t="s">
        <v>25</v>
      </c>
      <c r="C15" s="23">
        <v>5</v>
      </c>
      <c r="D15" s="10">
        <v>325</v>
      </c>
      <c r="E15" s="51">
        <f t="shared" si="0"/>
        <v>1625</v>
      </c>
      <c r="F15" s="9" t="s">
        <v>9</v>
      </c>
    </row>
    <row r="16" spans="1:8" ht="15.75" x14ac:dyDescent="0.25">
      <c r="A16" s="43"/>
      <c r="B16" s="29" t="s">
        <v>26</v>
      </c>
      <c r="C16" s="23">
        <v>1</v>
      </c>
      <c r="D16" s="10">
        <v>150</v>
      </c>
      <c r="E16" s="51">
        <f t="shared" si="0"/>
        <v>150</v>
      </c>
      <c r="F16" s="9" t="s">
        <v>9</v>
      </c>
    </row>
    <row r="17" spans="1:6" ht="15" customHeight="1" x14ac:dyDescent="0.25">
      <c r="A17" s="43"/>
      <c r="B17" s="18" t="s">
        <v>22</v>
      </c>
      <c r="C17" s="23">
        <v>3</v>
      </c>
      <c r="D17" s="10">
        <v>54.11</v>
      </c>
      <c r="E17" s="51">
        <f t="shared" si="0"/>
        <v>162.32999999999998</v>
      </c>
      <c r="F17" s="9" t="s">
        <v>9</v>
      </c>
    </row>
    <row r="18" spans="1:6" ht="13.5" customHeight="1" x14ac:dyDescent="0.25">
      <c r="A18" s="43"/>
      <c r="B18" s="11" t="s">
        <v>23</v>
      </c>
      <c r="C18" s="23">
        <v>1</v>
      </c>
      <c r="D18" s="13">
        <v>104.76</v>
      </c>
      <c r="E18" s="51">
        <f t="shared" si="0"/>
        <v>104.76</v>
      </c>
      <c r="F18" s="9" t="s">
        <v>9</v>
      </c>
    </row>
    <row r="19" spans="1:6" ht="15" customHeight="1" x14ac:dyDescent="0.25">
      <c r="A19" s="43"/>
      <c r="B19" s="11" t="s">
        <v>31</v>
      </c>
      <c r="C19" s="23">
        <v>1</v>
      </c>
      <c r="D19" s="13">
        <v>1050</v>
      </c>
      <c r="E19" s="51">
        <f t="shared" si="0"/>
        <v>1050</v>
      </c>
      <c r="F19" s="9" t="s">
        <v>9</v>
      </c>
    </row>
    <row r="20" spans="1:6" ht="15" customHeight="1" x14ac:dyDescent="0.25">
      <c r="A20" s="43"/>
      <c r="B20" s="53" t="s">
        <v>5</v>
      </c>
      <c r="C20" s="48"/>
      <c r="D20" s="13"/>
      <c r="E20" s="41">
        <f>SUM(E10:E19)</f>
        <v>7623.34</v>
      </c>
      <c r="F20" s="9"/>
    </row>
    <row r="21" spans="1:6" ht="15" customHeight="1" x14ac:dyDescent="0.25">
      <c r="A21" s="43"/>
      <c r="B21" s="24" t="s">
        <v>27</v>
      </c>
      <c r="C21" s="9"/>
      <c r="D21" s="19"/>
      <c r="E21" s="19"/>
      <c r="F21" s="28"/>
    </row>
    <row r="22" spans="1:6" ht="15" customHeight="1" x14ac:dyDescent="0.25">
      <c r="A22" s="44"/>
      <c r="B22" s="11" t="s">
        <v>32</v>
      </c>
      <c r="C22" s="9">
        <v>1</v>
      </c>
      <c r="D22" s="13">
        <v>4620</v>
      </c>
      <c r="E22" s="10">
        <v>4620</v>
      </c>
      <c r="F22" s="9" t="s">
        <v>9</v>
      </c>
    </row>
    <row r="23" spans="1:6" ht="15.75" x14ac:dyDescent="0.25">
      <c r="A23" s="45"/>
      <c r="B23" s="16" t="s">
        <v>5</v>
      </c>
      <c r="C23" s="9"/>
      <c r="D23" s="5"/>
      <c r="E23" s="27">
        <f>E22</f>
        <v>4620</v>
      </c>
      <c r="F23" s="9"/>
    </row>
    <row r="24" spans="1:6" ht="15.75" x14ac:dyDescent="0.25">
      <c r="A24" s="43"/>
      <c r="B24" s="20" t="s">
        <v>10</v>
      </c>
      <c r="C24" s="9"/>
      <c r="D24" s="22"/>
      <c r="E24" s="22"/>
      <c r="F24" s="9"/>
    </row>
    <row r="25" spans="1:6" ht="15.75" x14ac:dyDescent="0.25">
      <c r="A25" s="44"/>
      <c r="B25" s="4" t="s">
        <v>21</v>
      </c>
      <c r="C25" s="9">
        <v>7</v>
      </c>
      <c r="D25" s="49">
        <f>E25/C25</f>
        <v>564.95142857142855</v>
      </c>
      <c r="E25" s="5">
        <v>3954.66</v>
      </c>
      <c r="F25" s="9" t="s">
        <v>9</v>
      </c>
    </row>
    <row r="26" spans="1:6" ht="16.5" customHeight="1" x14ac:dyDescent="0.25">
      <c r="A26" s="46"/>
      <c r="B26" s="16" t="s">
        <v>5</v>
      </c>
      <c r="C26" s="9"/>
      <c r="D26" s="7"/>
      <c r="E26" s="27">
        <f>E25</f>
        <v>3954.66</v>
      </c>
      <c r="F26" s="9"/>
    </row>
    <row r="27" spans="1:6" ht="15.75" x14ac:dyDescent="0.25">
      <c r="A27" s="47"/>
      <c r="B27" s="20" t="s">
        <v>11</v>
      </c>
      <c r="C27" s="9"/>
      <c r="D27" s="22"/>
      <c r="E27" s="22"/>
      <c r="F27" s="9"/>
    </row>
    <row r="28" spans="1:6" ht="15.75" x14ac:dyDescent="0.25">
      <c r="A28" s="47"/>
      <c r="B28" s="31" t="s">
        <v>34</v>
      </c>
      <c r="C28" s="9">
        <v>2</v>
      </c>
      <c r="D28" s="25">
        <v>1006.5</v>
      </c>
      <c r="E28" s="50">
        <v>2013</v>
      </c>
      <c r="F28" s="9" t="s">
        <v>29</v>
      </c>
    </row>
    <row r="29" spans="1:6" ht="15" customHeight="1" x14ac:dyDescent="0.25">
      <c r="A29" s="47"/>
      <c r="B29" s="14" t="s">
        <v>28</v>
      </c>
      <c r="C29" s="9">
        <v>1</v>
      </c>
      <c r="D29" s="13">
        <v>2000</v>
      </c>
      <c r="E29" s="13">
        <v>2000</v>
      </c>
      <c r="F29" s="9" t="s">
        <v>29</v>
      </c>
    </row>
    <row r="30" spans="1:6" ht="15.75" x14ac:dyDescent="0.25">
      <c r="A30" s="21"/>
      <c r="B30" s="17" t="s">
        <v>5</v>
      </c>
      <c r="C30" s="30"/>
      <c r="D30" s="15"/>
      <c r="E30" s="26">
        <f>E28+E29</f>
        <v>4013</v>
      </c>
      <c r="F30" s="30"/>
    </row>
    <row r="31" spans="1:6" ht="16.5" customHeight="1" x14ac:dyDescent="0.25">
      <c r="A31" s="54" t="s">
        <v>6</v>
      </c>
      <c r="B31" s="54"/>
      <c r="C31" s="12"/>
      <c r="D31" s="13"/>
      <c r="E31" s="52">
        <f>E20+E23+E25+E30</f>
        <v>20211</v>
      </c>
      <c r="F31" s="12"/>
    </row>
    <row r="32" spans="1:6" ht="8.25" customHeight="1" x14ac:dyDescent="0.25">
      <c r="A32" s="35"/>
      <c r="B32" s="35"/>
      <c r="C32" s="34"/>
      <c r="D32" s="38"/>
      <c r="E32" s="39"/>
      <c r="F32" s="34"/>
    </row>
    <row r="33" spans="1:6" ht="20.25" customHeight="1" x14ac:dyDescent="0.25">
      <c r="A33" s="32" t="s">
        <v>35</v>
      </c>
      <c r="B33" s="33"/>
      <c r="C33" s="34"/>
      <c r="D33" s="35"/>
      <c r="E33" s="36"/>
      <c r="F33" s="37"/>
    </row>
  </sheetData>
  <mergeCells count="8">
    <mergeCell ref="A31:B31"/>
    <mergeCell ref="A6:F6"/>
    <mergeCell ref="B8:F8"/>
    <mergeCell ref="B1:F1"/>
    <mergeCell ref="C2:F2"/>
    <mergeCell ref="A3:F3"/>
    <mergeCell ref="A4:F4"/>
    <mergeCell ref="A5:F5"/>
  </mergeCells>
  <pageMargins left="0.31496062992125984" right="0.31496062992125984" top="0.39370078740157483" bottom="0.1968503937007874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2023-04-07T07:52:10Z</cp:lastPrinted>
  <dcterms:created xsi:type="dcterms:W3CDTF">2021-06-23T07:34:54Z</dcterms:created>
  <dcterms:modified xsi:type="dcterms:W3CDTF">2023-10-31T13:19:54Z</dcterms:modified>
</cp:coreProperties>
</file>