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<sst xmlns="http://schemas.openxmlformats.org/spreadsheetml/2006/main" count="23" uniqueCount="23">
  <si>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Поиск амбулаторной карты</t>
  </si>
  <si>
    <t>Поставить печать на рецепты</t>
  </si>
  <si>
    <t>Запись к узкому специалисту</t>
  </si>
  <si>
    <t>Запись к терапевту</t>
  </si>
  <si>
    <t>Запись к хирургу</t>
  </si>
  <si>
    <t>Запись к травматологу</t>
  </si>
  <si>
    <t>Справочная информация</t>
  </si>
  <si>
    <t>Острое заболевание</t>
  </si>
  <si>
    <t>Беременность</t>
  </si>
  <si>
    <t>Медосмотры</t>
  </si>
  <si>
    <t>Выписка рецептов</t>
  </si>
  <si>
    <t>Прикрепление</t>
  </si>
  <si>
    <t>Прохождение ВД</t>
  </si>
  <si>
    <t>Осмотр по призыву</t>
  </si>
  <si>
    <t>Прививки</t>
  </si>
  <si>
    <t>Невнимательность пациента</t>
  </si>
  <si>
    <t>Отсутствие электронной очереди</t>
  </si>
  <si>
    <t>Отсутствие разграничений  пациентов в очереди</t>
  </si>
  <si>
    <t xml:space="preserve">   </t>
  </si>
  <si>
    <t>Длительнное время выписки прививочного сертификата</t>
  </si>
  <si>
    <t>Отсутствие записи в прививочный кабинет</t>
  </si>
  <si>
    <t>Отсутствие записи без посещения поликлиники</t>
  </si>
  <si>
    <t>Отвлечение на вопрос "можно спросить"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</si>
</sst>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0" xfId="55" applyFont="1" applyAlignment="1">
      <alignment/>
    </xf>
    <xf numFmtId="9" fontId="0" fillId="0" borderId="0" xfId="55" applyFont="1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10" fontId="5" fillId="0" borderId="0" xfId="55" applyNumberFormat="1" applyFont="1" applyAlignment="1">
      <alignment/>
    </xf>
    <xf numFmtId="9" fontId="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Диаграмма Паретто Оптимизация процесса ожидания и получения сертификата о проведении профилактических прививок в Центральной районной поликлинике ГБУЗ Кущевская ЦРБ март 2023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425"/>
          <c:w val="0.9352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Лист1!$C$2:$C$8</c:f>
              <c:numCache/>
            </c:numRef>
          </c:val>
        </c:ser>
        <c:axId val="39523183"/>
        <c:axId val="20164328"/>
      </c:barChart>
      <c:lineChart>
        <c:grouping val="standard"/>
        <c:varyColors val="0"/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Лист1!$A$2:$A$8</c:f>
              <c:strCache/>
            </c:strRef>
          </c:cat>
          <c:val>
            <c:numRef>
              <c:f>Лист1!$D$2:$D$8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Лист1!$A$2:$A$8</c:f>
              <c:strCache/>
            </c:strRef>
          </c:cat>
          <c:val>
            <c:numRef>
              <c:f>Лист1!$E$2:$E$8</c:f>
              <c:numCache/>
            </c:numRef>
          </c:val>
          <c:smooth val="0"/>
        </c:ser>
        <c:axId val="47261225"/>
        <c:axId val="22697842"/>
      </c:line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auto val="0"/>
        <c:lblOffset val="100"/>
        <c:tickLblSkip val="1"/>
        <c:noMultiLvlLbl val="0"/>
      </c:catAx>
      <c:valAx>
        <c:axId val="20164328"/>
        <c:scaling>
          <c:orientation val="minMax"/>
          <c:max val="12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catAx>
        <c:axId val="47261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2697842"/>
        <c:crossesAt val="0"/>
        <c:auto val="0"/>
        <c:lblOffset val="100"/>
        <c:tickLblSkip val="1"/>
        <c:noMultiLvlLbl val="0"/>
      </c:catAx>
      <c:valAx>
        <c:axId val="22697842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875"/>
          <c:w val="0.90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Лист3!$C$4:$C$23</c:f>
              <c:numCache/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Лист3!$D$4:$D$23</c:f>
            </c:numRef>
          </c:val>
        </c:ser>
        <c:ser>
          <c:idx val="1"/>
          <c:order val="2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Лист3!$E$4:$E$23</c:f>
              <c:numCache/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25575"/>
          <c:w val="0.066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Диаграмма Паретто 06.07.2018г.
Анализ очереди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325"/>
          <c:w val="0.863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Лист3!$C$4:$C$23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Лист3!$D$4:$D$23</c:f>
            </c:numRef>
          </c:val>
        </c:ser>
        <c:axId val="37946365"/>
        <c:axId val="5972966"/>
      </c:barChart>
      <c:lineChart>
        <c:grouping val="standard"/>
        <c:varyColors val="0"/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Лист3!$B$4:$B$23</c:f>
              <c:strCache/>
            </c:strRef>
          </c:cat>
          <c:val>
            <c:numRef>
              <c:f>Лист3!$E$4:$E$23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Лист3!$B$4:$B$23</c:f>
              <c:strCache/>
            </c:strRef>
          </c:cat>
          <c:val>
            <c:numRef>
              <c:f>Лист3!$F$4:$F$23</c:f>
              <c:numCache/>
            </c:numRef>
          </c:val>
          <c:smooth val="0"/>
        </c:ser>
        <c:axId val="53756695"/>
        <c:axId val="14048208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0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количество человек в очереди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208"/>
        <c:crosses val="autoZero"/>
        <c:auto val="0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190500</xdr:rowOff>
    </xdr:from>
    <xdr:to>
      <xdr:col>10</xdr:col>
      <xdr:colOff>495300</xdr:colOff>
      <xdr:row>36</xdr:row>
      <xdr:rowOff>133350</xdr:rowOff>
    </xdr:to>
    <xdr:graphicFrame>
      <xdr:nvGraphicFramePr>
        <xdr:cNvPr id="1" name="Диаграмма 4"/>
        <xdr:cNvGraphicFramePr/>
      </xdr:nvGraphicFramePr>
      <xdr:xfrm>
        <a:off x="0" y="1752600"/>
        <a:ext cx="9705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85725</xdr:rowOff>
    </xdr:from>
    <xdr:to>
      <xdr:col>19</xdr:col>
      <xdr:colOff>142875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657600" y="1704975"/>
        <a:ext cx="741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5</xdr:row>
      <xdr:rowOff>152400</xdr:rowOff>
    </xdr:from>
    <xdr:to>
      <xdr:col>21</xdr:col>
      <xdr:colOff>9525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3667125" y="962025"/>
        <a:ext cx="84867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7.8515625" style="0" customWidth="1"/>
    <col min="2" max="2" width="7.140625" style="0" customWidth="1"/>
  </cols>
  <sheetData>
    <row r="2" spans="1:5" ht="15.75">
      <c r="A2" s="10" t="s">
        <v>16</v>
      </c>
      <c r="B2">
        <v>0</v>
      </c>
      <c r="C2" s="7">
        <f>B2/$B$13</f>
        <v>0</v>
      </c>
      <c r="D2" s="9">
        <f>C2</f>
        <v>0</v>
      </c>
      <c r="E2" s="9">
        <v>0.8</v>
      </c>
    </row>
    <row r="3" spans="1:5" ht="15.75">
      <c r="A3" s="10" t="s">
        <v>19</v>
      </c>
      <c r="B3">
        <v>0</v>
      </c>
      <c r="C3" s="7">
        <f aca="true" t="shared" si="0" ref="C3:C8">B3/$B$13</f>
        <v>0</v>
      </c>
      <c r="D3" s="9">
        <v>0.44</v>
      </c>
      <c r="E3" s="9">
        <v>0.8</v>
      </c>
    </row>
    <row r="4" spans="1:5" ht="15.75">
      <c r="A4" s="10" t="s">
        <v>15</v>
      </c>
      <c r="B4">
        <v>3</v>
      </c>
      <c r="C4" s="7">
        <f t="shared" si="0"/>
        <v>0.3</v>
      </c>
      <c r="D4" s="9">
        <v>0.61</v>
      </c>
      <c r="E4" s="9">
        <v>0.8</v>
      </c>
    </row>
    <row r="5" spans="1:5" ht="15.75">
      <c r="A5" s="10" t="s">
        <v>17</v>
      </c>
      <c r="B5">
        <v>0</v>
      </c>
      <c r="C5" s="7">
        <f t="shared" si="0"/>
        <v>0</v>
      </c>
      <c r="D5" s="9">
        <v>0.74</v>
      </c>
      <c r="E5" s="9">
        <v>0.8</v>
      </c>
    </row>
    <row r="6" spans="1:5" ht="15.75">
      <c r="A6" s="10" t="s">
        <v>20</v>
      </c>
      <c r="B6">
        <v>1</v>
      </c>
      <c r="C6" s="7">
        <f t="shared" si="0"/>
        <v>0.1</v>
      </c>
      <c r="D6" s="9">
        <v>0.81</v>
      </c>
      <c r="E6" s="9">
        <v>0.8</v>
      </c>
    </row>
    <row r="7" spans="1:5" ht="15.75">
      <c r="A7" s="10" t="s">
        <v>21</v>
      </c>
      <c r="B7">
        <v>2</v>
      </c>
      <c r="C7" s="7">
        <f t="shared" si="0"/>
        <v>0.2</v>
      </c>
      <c r="D7" s="9">
        <v>0.88</v>
      </c>
      <c r="E7" s="9">
        <v>0.8</v>
      </c>
    </row>
    <row r="8" spans="1:5" ht="15.75">
      <c r="A8" s="10" t="s">
        <v>22</v>
      </c>
      <c r="B8">
        <v>4</v>
      </c>
      <c r="C8" s="7">
        <f t="shared" si="0"/>
        <v>0.4</v>
      </c>
      <c r="D8" s="9">
        <v>0.92</v>
      </c>
      <c r="E8" s="9">
        <v>0.8</v>
      </c>
    </row>
    <row r="9" spans="1:5" ht="15.75">
      <c r="A9" s="10"/>
      <c r="C9" s="7"/>
      <c r="D9" s="9"/>
      <c r="E9" s="9"/>
    </row>
    <row r="10" spans="1:5" ht="15.75">
      <c r="A10" s="10"/>
      <c r="C10" s="7"/>
      <c r="D10" s="9"/>
      <c r="E10" s="9"/>
    </row>
    <row r="11" spans="1:4" ht="12.75">
      <c r="A11" s="4"/>
      <c r="C11" s="13"/>
      <c r="D11" s="9"/>
    </row>
    <row r="12" spans="1:5" ht="15.75">
      <c r="A12" s="10"/>
      <c r="B12" s="6"/>
      <c r="C12" s="7"/>
      <c r="D12" s="9"/>
      <c r="E12" s="9"/>
    </row>
    <row r="13" spans="1:5" ht="15.75">
      <c r="A13" s="10"/>
      <c r="B13" s="11">
        <f>SUM(B2:B12)</f>
        <v>10</v>
      </c>
      <c r="C13" s="12"/>
      <c r="D13" s="9"/>
      <c r="E13" s="9"/>
    </row>
    <row r="14" spans="1:5" ht="15.75">
      <c r="A14" s="10"/>
      <c r="B14" s="4"/>
      <c r="C14" s="12"/>
      <c r="D14" s="7"/>
      <c r="E14" s="9"/>
    </row>
    <row r="15" spans="1:5" ht="15.75">
      <c r="A15" s="10"/>
      <c r="B15" s="4"/>
      <c r="C15" s="7"/>
      <c r="D15" s="9"/>
      <c r="E15" s="9"/>
    </row>
    <row r="16" spans="1:5" ht="15.75">
      <c r="A16" s="10"/>
      <c r="B16" s="4"/>
      <c r="C16" s="7"/>
      <c r="D16" s="9"/>
      <c r="E16" s="9"/>
    </row>
    <row r="17" spans="1:15" ht="15.75">
      <c r="A17" s="10"/>
      <c r="B17" s="4"/>
      <c r="C17" s="7"/>
      <c r="D17" s="9"/>
      <c r="E17" s="9"/>
      <c r="O17" t="s">
        <v>18</v>
      </c>
    </row>
    <row r="18" spans="1:5" ht="15.75">
      <c r="A18" s="10"/>
      <c r="B18" s="4"/>
      <c r="C18" s="7"/>
      <c r="D18" s="9"/>
      <c r="E18" s="9"/>
    </row>
    <row r="19" spans="1:5" ht="15.75">
      <c r="A19" s="10"/>
      <c r="B19" s="4"/>
      <c r="C19" s="7"/>
      <c r="D19" s="9"/>
      <c r="E19" s="9"/>
    </row>
    <row r="20" spans="1:5" ht="15.75">
      <c r="A20" s="10"/>
      <c r="B20" s="4"/>
      <c r="C20" s="7"/>
      <c r="D20" s="9"/>
      <c r="E20" s="9"/>
    </row>
    <row r="21" spans="1:5" ht="15.75">
      <c r="A21" s="10"/>
      <c r="B21" s="4"/>
      <c r="C21" s="7"/>
      <c r="D21" s="9"/>
      <c r="E21" s="9"/>
    </row>
    <row r="22" spans="1:5" ht="15.75">
      <c r="A22" s="10"/>
      <c r="B22" s="4"/>
      <c r="C22" s="7"/>
      <c r="D22" s="9"/>
      <c r="E22" s="9"/>
    </row>
    <row r="23" spans="1:5" ht="15.75">
      <c r="A23" s="10"/>
      <c r="B23" s="4"/>
      <c r="C23" s="7"/>
      <c r="D23" s="9"/>
      <c r="E23" s="9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9"/>
  <sheetViews>
    <sheetView zoomScalePageLayoutView="0" workbookViewId="0" topLeftCell="A1">
      <selection activeCell="F4" sqref="F4:F18"/>
    </sheetView>
  </sheetViews>
  <sheetFormatPr defaultColWidth="9.140625" defaultRowHeight="12.75"/>
  <cols>
    <col min="3" max="3" width="8.421875" style="0" customWidth="1"/>
    <col min="4" max="4" width="9.140625" style="0" hidden="1" customWidth="1"/>
  </cols>
  <sheetData>
    <row r="4" spans="2:6" ht="12.75">
      <c r="B4" s="1" t="s">
        <v>0</v>
      </c>
      <c r="C4" s="2">
        <v>527</v>
      </c>
      <c r="D4" s="7">
        <f>C4/1635</f>
        <v>0.3223241590214067</v>
      </c>
      <c r="E4" s="7">
        <v>0.251</v>
      </c>
      <c r="F4" s="9">
        <v>0.8</v>
      </c>
    </row>
    <row r="5" spans="2:6" ht="12.75">
      <c r="B5" s="1" t="s">
        <v>1</v>
      </c>
      <c r="C5" s="2">
        <v>314</v>
      </c>
      <c r="D5" s="7">
        <f>C5/1635</f>
        <v>0.19204892966360856</v>
      </c>
      <c r="E5" s="9">
        <v>0.149</v>
      </c>
      <c r="F5" s="9">
        <v>0.8</v>
      </c>
    </row>
    <row r="6" spans="2:6" ht="12.75">
      <c r="B6" s="3" t="s">
        <v>2</v>
      </c>
      <c r="C6" s="4">
        <v>290</v>
      </c>
      <c r="D6" s="7">
        <f>C10/1635</f>
        <v>0.09724770642201835</v>
      </c>
      <c r="E6" s="9">
        <v>0.138</v>
      </c>
      <c r="F6" s="9">
        <v>0.8</v>
      </c>
    </row>
    <row r="7" spans="2:6" ht="12.75">
      <c r="B7" s="1" t="s">
        <v>3</v>
      </c>
      <c r="C7" s="2">
        <v>260</v>
      </c>
      <c r="D7" s="7">
        <f>C7/1635</f>
        <v>0.15902140672782875</v>
      </c>
      <c r="E7" s="9">
        <v>0.123</v>
      </c>
      <c r="F7" s="9">
        <v>0.8</v>
      </c>
    </row>
    <row r="8" spans="2:6" ht="12.75">
      <c r="B8" s="1" t="s">
        <v>4</v>
      </c>
      <c r="C8" s="2">
        <v>205</v>
      </c>
      <c r="D8" s="8">
        <f>C6/1635</f>
        <v>0.17737003058103976</v>
      </c>
      <c r="E8" s="9">
        <v>0.097</v>
      </c>
      <c r="F8" s="9">
        <v>0.8</v>
      </c>
    </row>
    <row r="9" spans="2:6" ht="12.75">
      <c r="B9" s="1" t="s">
        <v>5</v>
      </c>
      <c r="C9" s="2">
        <v>167</v>
      </c>
      <c r="D9" s="8">
        <f>C9/1635</f>
        <v>0.10214067278287461</v>
      </c>
      <c r="E9" s="9">
        <v>0.079</v>
      </c>
      <c r="F9" s="9">
        <v>0.8</v>
      </c>
    </row>
    <row r="10" spans="2:6" ht="12.75">
      <c r="B10" s="1" t="s">
        <v>6</v>
      </c>
      <c r="C10" s="2">
        <v>159</v>
      </c>
      <c r="D10" s="8">
        <f>C12/1635</f>
        <v>0.02874617737003058</v>
      </c>
      <c r="E10" s="9">
        <v>0.079</v>
      </c>
      <c r="F10" s="9">
        <v>0.8</v>
      </c>
    </row>
    <row r="11" spans="2:6" ht="12.75">
      <c r="B11" s="3" t="s">
        <v>7</v>
      </c>
      <c r="C11" s="4">
        <v>56</v>
      </c>
      <c r="D11" s="8">
        <f>C14/1635</f>
        <v>0.007951070336391437</v>
      </c>
      <c r="E11" s="9">
        <v>0.026</v>
      </c>
      <c r="F11" s="9">
        <v>0.8</v>
      </c>
    </row>
    <row r="12" spans="2:6" ht="12.75">
      <c r="B12" s="3" t="s">
        <v>8</v>
      </c>
      <c r="C12" s="4">
        <v>47</v>
      </c>
      <c r="D12" s="8">
        <f>C8/1635</f>
        <v>0.12538226299694188</v>
      </c>
      <c r="E12" s="9">
        <v>0.022</v>
      </c>
      <c r="F12" s="9">
        <v>0.8</v>
      </c>
    </row>
    <row r="13" spans="2:6" ht="12.75">
      <c r="B13" s="3" t="s">
        <v>9</v>
      </c>
      <c r="C13" s="4">
        <v>36</v>
      </c>
      <c r="D13" s="8">
        <f>C15/1635</f>
        <v>0.0061162079510703364</v>
      </c>
      <c r="E13" s="9">
        <v>0.017</v>
      </c>
      <c r="F13" s="9">
        <v>0.8</v>
      </c>
    </row>
    <row r="14" spans="2:6" ht="12.75">
      <c r="B14" s="5" t="s">
        <v>10</v>
      </c>
      <c r="C14" s="6">
        <v>13</v>
      </c>
      <c r="D14" s="8">
        <f>C21/1635</f>
        <v>0</v>
      </c>
      <c r="E14" s="9">
        <v>0.005</v>
      </c>
      <c r="F14" s="9">
        <v>0.8</v>
      </c>
    </row>
    <row r="15" spans="2:6" ht="12.75">
      <c r="B15" s="3" t="s">
        <v>11</v>
      </c>
      <c r="C15" s="4">
        <v>10</v>
      </c>
      <c r="D15" s="8">
        <f>C13/1635</f>
        <v>0.022018348623853212</v>
      </c>
      <c r="E15" s="9">
        <v>0.004</v>
      </c>
      <c r="F15" s="9">
        <v>0.8</v>
      </c>
    </row>
    <row r="16" spans="2:6" ht="12.75">
      <c r="B16" s="3" t="s">
        <v>12</v>
      </c>
      <c r="C16" s="4">
        <v>7</v>
      </c>
      <c r="D16" s="8">
        <f>C16/1635</f>
        <v>0.004281345565749235</v>
      </c>
      <c r="E16" s="9">
        <v>1</v>
      </c>
      <c r="F16" s="9">
        <v>0.8</v>
      </c>
    </row>
    <row r="17" spans="2:6" ht="12.75">
      <c r="B17" s="3" t="s">
        <v>13</v>
      </c>
      <c r="C17" s="4">
        <v>6</v>
      </c>
      <c r="D17" s="8">
        <f>C17/1635</f>
        <v>0.003669724770642202</v>
      </c>
      <c r="E17" s="9">
        <v>1</v>
      </c>
      <c r="F17" s="9">
        <v>0.8</v>
      </c>
    </row>
    <row r="18" spans="2:6" ht="12.75">
      <c r="B18" s="3" t="s">
        <v>14</v>
      </c>
      <c r="C18" s="4">
        <v>4</v>
      </c>
      <c r="E18" s="9">
        <v>1</v>
      </c>
      <c r="F18" s="9">
        <v>0.8</v>
      </c>
    </row>
    <row r="19" spans="2:6" ht="12.75">
      <c r="B19" s="3"/>
      <c r="C19" s="4"/>
      <c r="D19" s="8"/>
      <c r="E19" s="9"/>
      <c r="F19" s="9"/>
    </row>
    <row r="20" spans="2:6" ht="12.75">
      <c r="B20" s="3"/>
      <c r="C20" s="4"/>
      <c r="D20" s="8"/>
      <c r="E20" s="9"/>
      <c r="F20" s="9"/>
    </row>
    <row r="21" spans="2:6" ht="12.75">
      <c r="B21" s="3"/>
      <c r="C21" s="4"/>
      <c r="D21" s="8"/>
      <c r="E21" s="9"/>
      <c r="F21" s="9"/>
    </row>
    <row r="22" spans="2:6" ht="12.75">
      <c r="B22" s="3"/>
      <c r="C22" s="4"/>
      <c r="D22" s="8"/>
      <c r="E22" s="9"/>
      <c r="F22" s="9"/>
    </row>
    <row r="23" spans="2:6" ht="12.75">
      <c r="B23" s="3"/>
      <c r="C23" s="4"/>
      <c r="D23" s="8"/>
      <c r="E23" s="9"/>
      <c r="F23" s="9"/>
    </row>
    <row r="29" spans="4:5" ht="12.75">
      <c r="D29" s="8">
        <f>C11/1635</f>
        <v>0.03425076452599388</v>
      </c>
      <c r="E29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2023-03-27T12:18:49Z</cp:lastPrinted>
  <dcterms:created xsi:type="dcterms:W3CDTF">1996-10-08T23:32:33Z</dcterms:created>
  <dcterms:modified xsi:type="dcterms:W3CDTF">2023-03-27T13:51:58Z</dcterms:modified>
  <cp:category/>
  <cp:version/>
  <cp:contentType/>
  <cp:contentStatus/>
</cp:coreProperties>
</file>